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9" name="ID_E0E260B9D01349BC8E3CC3CE57D56A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19650" y="863600"/>
          <a:ext cx="902335" cy="5835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A0E9A01ECB254D928778F4F47E658288" descr="de87a1ee2e22549f887569b5505ebff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29175" y="6750050"/>
          <a:ext cx="10058400" cy="10063480"/>
        </a:xfrm>
        <a:prstGeom prst="rect">
          <a:avLst/>
        </a:prstGeom>
      </xdr:spPr>
    </xdr:pic>
  </etc:cellImage>
  <etc:cellImage>
    <xdr:pic>
      <xdr:nvPicPr>
        <xdr:cNvPr id="11" name="ID_364F41EB5A824015B22065DE05480F3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315075" y="18566765"/>
          <a:ext cx="923925" cy="1333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E40FB2E29BB04118BC116A680CFFB4E4" descr="8bfb493c6abe1a0eb385a0b79c4a2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829175" y="1254125"/>
          <a:ext cx="7620000" cy="7621905"/>
        </a:xfrm>
        <a:prstGeom prst="rect">
          <a:avLst/>
        </a:prstGeom>
      </xdr:spPr>
    </xdr:pic>
  </etc:cellImage>
  <etc:cellImage>
    <xdr:pic>
      <xdr:nvPicPr>
        <xdr:cNvPr id="13" name="ID_02494A8E69D641BC9FF10EC131784E6B" descr="b55e96f9a7d5a02ad087bdf19bd97d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829175" y="1635125"/>
          <a:ext cx="7541895" cy="10060305"/>
        </a:xfrm>
        <a:prstGeom prst="rect">
          <a:avLst/>
        </a:prstGeom>
      </xdr:spPr>
    </xdr:pic>
  </etc:cellImage>
  <etc:cellImage>
    <xdr:pic>
      <xdr:nvPicPr>
        <xdr:cNvPr id="14" name="ID_8249EAD77CE74469A450057D1DCC3580" descr="30380912e053c282e92ea09ea8dfe1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829175" y="2016125"/>
          <a:ext cx="7620000" cy="7621905"/>
        </a:xfrm>
        <a:prstGeom prst="rect">
          <a:avLst/>
        </a:prstGeom>
      </xdr:spPr>
    </xdr:pic>
  </etc:cellImage>
  <etc:cellImage>
    <xdr:pic>
      <xdr:nvPicPr>
        <xdr:cNvPr id="15" name="ID_F50D0147456A497FBBE9879694043136" descr="bc7f642c3b19c59af72e688ea1ebee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343150" y="2778125"/>
          <a:ext cx="7620000" cy="7621905"/>
        </a:xfrm>
        <a:prstGeom prst="rect">
          <a:avLst/>
        </a:prstGeom>
      </xdr:spPr>
    </xdr:pic>
  </etc:cellImage>
  <etc:cellImage>
    <xdr:pic>
      <xdr:nvPicPr>
        <xdr:cNvPr id="16" name="ID_3C90C7B0C8154928BF15D8960CCB2724" descr="fafc3f7ba6b7db97e065d8efa57670c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829175" y="2778125"/>
          <a:ext cx="8976995" cy="10060305"/>
        </a:xfrm>
        <a:prstGeom prst="rect">
          <a:avLst/>
        </a:prstGeom>
      </xdr:spPr>
    </xdr:pic>
  </etc:cellImage>
  <etc:cellImage>
    <xdr:pic>
      <xdr:nvPicPr>
        <xdr:cNvPr id="3" name="ID_183401113A564218B562DFDAEE05C655" descr="微信图片_20260730094029_396_6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819650" y="5702300"/>
          <a:ext cx="1529080" cy="1299210"/>
        </a:xfrm>
        <a:prstGeom prst="rect">
          <a:avLst/>
        </a:prstGeom>
      </xdr:spPr>
    </xdr:pic>
  </etc:cellImage>
  <etc:cellImage>
    <xdr:pic>
      <xdr:nvPicPr>
        <xdr:cNvPr id="4" name="ID_0E02693344354D7E929686550AE537AB" descr="微信图片_20260730084855_393_69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819650" y="6902450"/>
          <a:ext cx="1503680" cy="1105535"/>
        </a:xfrm>
        <a:prstGeom prst="rect">
          <a:avLst/>
        </a:prstGeom>
      </xdr:spPr>
    </xdr:pic>
  </etc:cellImage>
  <etc:cellImage>
    <xdr:pic>
      <xdr:nvPicPr>
        <xdr:cNvPr id="5" name="ID_FF64A228B8FC4077B086970889244445" descr="微信图片_20260730084913_394_69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819650" y="8274050"/>
          <a:ext cx="1405890" cy="1595120"/>
        </a:xfrm>
        <a:prstGeom prst="rect">
          <a:avLst/>
        </a:prstGeom>
      </xdr:spPr>
    </xdr:pic>
  </etc:cellImage>
  <etc:cellImage>
    <xdr:pic>
      <xdr:nvPicPr>
        <xdr:cNvPr id="6" name="ID_46C9F16303C44DB3BB8130D438AE3EB1" descr="01cc411ae7c2c7e931bd2c467d89ff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4829175" y="5235575"/>
          <a:ext cx="7143750" cy="715137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<sst xmlns="http://schemas.openxmlformats.org/spreadsheetml/2006/main" count="24" uniqueCount="23">
  <si>
    <t>拟采购办公家具清单</t>
  </si>
  <si>
    <t>序号</t>
  </si>
  <si>
    <t>名称</t>
  </si>
  <si>
    <t>数量</t>
  </si>
  <si>
    <t>相关要求</t>
  </si>
  <si>
    <t>图片</t>
  </si>
  <si>
    <t>办公桌</t>
  </si>
  <si>
    <t>木质常规</t>
  </si>
  <si>
    <t>弓形椅</t>
  </si>
  <si>
    <t>通玻文件柜</t>
  </si>
  <si>
    <t>文件柜</t>
  </si>
  <si>
    <t>椅凳1</t>
  </si>
  <si>
    <t>椅凳2</t>
  </si>
  <si>
    <t>茶几</t>
  </si>
  <si>
    <t>1200*600*500mm</t>
  </si>
  <si>
    <t>折叠不锈钢大圆桌（10-15人）</t>
  </si>
  <si>
    <t>四人位机场椅（软座）</t>
  </si>
  <si>
    <t>餐椅</t>
  </si>
  <si>
    <t>沙发</t>
  </si>
  <si>
    <t>三人位（200*60*90）正负偏差3cm、实木框架，经过防腐、防虫、耐酸碱处理；优质五金，高弹海绵垫，布料灰色，符合国家环保要求。</t>
  </si>
  <si>
    <t>餐桌</t>
  </si>
  <si>
    <t xml:space="preserve">140*80*75cm（正负偏差5cm）、适老化设计。                1.基材：采用优质E1级实木多层板，经过防腐、防虫、耐酸碱处理；                                                    2.面材：采用实木木皮                                              
3.饰面油漆：环保水性漆                                                            
4.所有五金配件：采用优质五金配件  </t>
  </si>
  <si>
    <t>53*56*80cm（正负偏差2cm）、适老化设计。实木，环保水性漆，坐板、靠背（橘红色）使用高密度海绵及优质皮料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</si>
</sst>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252525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png"/><Relationship Id="rId8" Type="http://schemas.openxmlformats.org/officeDocument/2006/relationships/image" Target="media/image8.jpeg"/><Relationship Id="rId7" Type="http://schemas.openxmlformats.org/officeDocument/2006/relationships/image" Target="media/image7.jpe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jpeg"/><Relationship Id="rId3" Type="http://schemas.openxmlformats.org/officeDocument/2006/relationships/image" Target="media/image3.png"/><Relationship Id="rId2" Type="http://schemas.openxmlformats.org/officeDocument/2006/relationships/image" Target="media/image2.jpeg"/><Relationship Id="rId12" Type="http://schemas.openxmlformats.org/officeDocument/2006/relationships/image" Target="media/image12.jpeg"/><Relationship Id="rId11" Type="http://schemas.openxmlformats.org/officeDocument/2006/relationships/image" Target="media/image11.png"/><Relationship Id="rId10" Type="http://schemas.openxmlformats.org/officeDocument/2006/relationships/image" Target="media/image10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topLeftCell="A7" workbookViewId="0">
      <selection activeCell="A5" sqref="A5:A10"/>
    </sheetView>
  </sheetViews>
  <sheetFormatPr defaultColWidth="9" defaultRowHeight="14.25" outlineLevelCol="4"/>
  <cols>
    <col min="1" max="1" width="10" style="1" customWidth="1"/>
    <col min="2" max="2" width="20.625" style="2" customWidth="1"/>
    <col min="3" max="3" width="12" style="1" customWidth="1"/>
    <col min="4" max="4" width="20.625" style="1" customWidth="1"/>
    <col min="5" max="5" width="16" customWidth="1"/>
  </cols>
  <sheetData>
    <row r="1" ht="38" customHeight="1" spans="1:5">
      <c r="A1" s="3" t="s">
        <v>0</v>
      </c>
      <c r="B1" s="4"/>
      <c r="C1" s="4"/>
      <c r="D1" s="4"/>
      <c r="E1" s="4"/>
    </row>
    <row r="2" ht="30" customHeight="1" spans="1:5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</row>
    <row r="3" ht="30" customHeight="1" spans="1:5">
      <c r="A3" s="5">
        <v>1</v>
      </c>
      <c r="B3" s="6" t="s">
        <v>6</v>
      </c>
      <c r="C3" s="5">
        <v>12</v>
      </c>
      <c r="D3" s="5" t="s">
        <v>7</v>
      </c>
      <c r="E3" s="8" t="str">
        <f>_xlfn.DISPIMG("ID_E0E260B9D01349BC8E3CC3CE57D56A70",1)</f>
        <v>=DISPIMG("ID_E0E260B9D01349BC8E3CC3CE57D56A70",1)</v>
      </c>
    </row>
    <row r="4" ht="30" customHeight="1" spans="1:5">
      <c r="A4" s="5">
        <v>2</v>
      </c>
      <c r="B4" s="9" t="s">
        <v>8</v>
      </c>
      <c r="C4" s="5">
        <v>6</v>
      </c>
      <c r="D4" s="10"/>
      <c r="E4" s="8" t="str">
        <f>_xlfn.DISPIMG("ID_E40FB2E29BB04118BC116A680CFFB4E4",1)</f>
        <v>=DISPIMG("ID_E40FB2E29BB04118BC116A680CFFB4E4",1)</v>
      </c>
    </row>
    <row r="5" ht="30" customHeight="1" spans="1:5">
      <c r="A5" s="5">
        <v>3</v>
      </c>
      <c r="B5" s="9" t="s">
        <v>9</v>
      </c>
      <c r="C5" s="5">
        <v>3</v>
      </c>
      <c r="D5" s="5"/>
      <c r="E5" s="8" t="str">
        <f>_xlfn.DISPIMG("ID_02494A8E69D641BC9FF10EC131784E6B",1)</f>
        <v>=DISPIMG("ID_02494A8E69D641BC9FF10EC131784E6B",1)</v>
      </c>
    </row>
    <row r="6" ht="30" customHeight="1" spans="1:5">
      <c r="A6" s="5">
        <v>4</v>
      </c>
      <c r="B6" s="9" t="s">
        <v>10</v>
      </c>
      <c r="C6" s="5">
        <v>13</v>
      </c>
      <c r="D6" s="5"/>
      <c r="E6" s="8" t="str">
        <f>_xlfn.DISPIMG("ID_8249EAD77CE74469A450057D1DCC3580",1)</f>
        <v>=DISPIMG("ID_8249EAD77CE74469A450057D1DCC3580",1)</v>
      </c>
    </row>
    <row r="7" ht="30" customHeight="1" spans="1:5">
      <c r="A7" s="5">
        <v>5</v>
      </c>
      <c r="B7" s="9" t="s">
        <v>11</v>
      </c>
      <c r="C7" s="1">
        <v>1</v>
      </c>
      <c r="D7" s="5"/>
      <c r="E7" s="5" t="str">
        <f>_xlfn.DISPIMG("ID_F50D0147456A497FBBE9879694043136",1)</f>
        <v>=DISPIMG("ID_F50D0147456A497FBBE9879694043136",1)</v>
      </c>
    </row>
    <row r="8" ht="30" customHeight="1" spans="1:5">
      <c r="A8" s="5">
        <v>6</v>
      </c>
      <c r="B8" s="9" t="s">
        <v>12</v>
      </c>
      <c r="C8" s="5">
        <v>20</v>
      </c>
      <c r="D8" s="5"/>
      <c r="E8" s="8" t="str">
        <f>_xlfn.DISPIMG("ID_3C90C7B0C8154928BF15D8960CCB2724",1)</f>
        <v>=DISPIMG("ID_3C90C7B0C8154928BF15D8960CCB2724",1)</v>
      </c>
    </row>
    <row r="9" ht="30" customHeight="1" spans="1:5">
      <c r="A9" s="5">
        <v>7</v>
      </c>
      <c r="B9" s="9" t="s">
        <v>13</v>
      </c>
      <c r="C9" s="5">
        <v>3</v>
      </c>
      <c r="D9" s="5" t="s">
        <v>14</v>
      </c>
      <c r="E9" s="7" t="str">
        <f>_xlfn.DISPIMG("ID_364F41EB5A824015B22065DE05480F31",1)</f>
        <v>=DISPIMG("ID_364F41EB5A824015B22065DE05480F31",1)</v>
      </c>
    </row>
    <row r="10" ht="96" spans="1:5">
      <c r="A10" s="5">
        <v>12</v>
      </c>
      <c r="B10" s="9" t="s">
        <v>15</v>
      </c>
      <c r="C10" s="5">
        <v>1</v>
      </c>
      <c r="D10" s="5"/>
      <c r="E10" s="8" t="str">
        <f>_xlfn.DISPIMG("ID_A0E9A01ECB254D928778F4F47E658288",1)</f>
        <v>=DISPIMG("ID_A0E9A01ECB254D928778F4F47E658288",1)</v>
      </c>
    </row>
    <row r="11" ht="37.5" spans="1:5">
      <c r="A11" s="5">
        <v>13</v>
      </c>
      <c r="B11" s="9" t="s">
        <v>16</v>
      </c>
      <c r="C11" s="5">
        <v>1</v>
      </c>
      <c r="D11" s="5"/>
      <c r="E11" s="8"/>
    </row>
    <row r="12" ht="96.1" spans="1:5">
      <c r="A12" s="5">
        <v>14</v>
      </c>
      <c r="B12" s="9" t="s">
        <v>17</v>
      </c>
      <c r="C12" s="5">
        <v>15</v>
      </c>
      <c r="D12" s="5"/>
      <c r="E12" s="8" t="str">
        <f>_xlfn.DISPIMG("ID_46C9F16303C44DB3BB8130D438AE3EB1",1)</f>
        <v>=DISPIMG("ID_46C9F16303C44DB3BB8130D438AE3EB1",1)</v>
      </c>
    </row>
    <row r="13" ht="94.5" spans="1:5">
      <c r="A13" s="5">
        <v>16</v>
      </c>
      <c r="B13" s="11" t="s">
        <v>18</v>
      </c>
      <c r="C13" s="11">
        <v>4</v>
      </c>
      <c r="D13" s="11" t="s">
        <v>19</v>
      </c>
      <c r="E13" t="str">
        <f>_xlfn.DISPIMG("ID_183401113A564218B562DFDAEE05C655",1)</f>
        <v>=DISPIMG("ID_183401113A564218B562DFDAEE05C655",1)</v>
      </c>
    </row>
    <row r="14" ht="108" spans="1:5">
      <c r="A14" s="5">
        <v>17</v>
      </c>
      <c r="B14" s="12" t="s">
        <v>20</v>
      </c>
      <c r="C14" s="13">
        <v>7</v>
      </c>
      <c r="D14" s="12" t="s">
        <v>21</v>
      </c>
      <c r="E14" t="str">
        <f>_xlfn.DISPIMG("ID_0E02693344354D7E929686550AE537AB",1)</f>
        <v>=DISPIMG("ID_0E02693344354D7E929686550AE537AB",1)</v>
      </c>
    </row>
    <row r="15" ht="108.6" spans="1:5">
      <c r="A15" s="5">
        <v>18</v>
      </c>
      <c r="B15" s="14" t="s">
        <v>17</v>
      </c>
      <c r="C15" s="14">
        <v>30</v>
      </c>
      <c r="D15" s="15" t="s">
        <v>22</v>
      </c>
      <c r="E15" t="str">
        <f>_xlfn.DISPIMG("ID_FF64A228B8FC4077B086970889244445",1)</f>
        <v>=DISPIMG("ID_FF64A228B8FC4077B086970889244445",1)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小星星✨</cp:lastModifiedBy>
  <dcterms:created xsi:type="dcterms:W3CDTF">2023-05-12T11:15:00Z</dcterms:created>
  <dcterms:modified xsi:type="dcterms:W3CDTF">2026-08-04T06:19:35Z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690F2EE7E6374418AD3486DC64D98F8A_12</vt:lpwstr>
  </property>
  <property fmtid="{D5CDD505-2E9C-101B-9397-08002B2CF9AE}" pid="4" name="CalculationRule">
    <vt:i4>0</vt:i4>
  </property>
</Properties>
</file>